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농어촌자원개발원" sheetId="1" r:id="rId1"/>
  </sheets>
  <definedNames>
    <definedName name="_xlnm._FilterDatabase" localSheetId="0" hidden="1">농어촌자원개발원!$B$11:$G$64</definedName>
  </definedNames>
  <calcPr calcId="145621"/>
</workbook>
</file>

<file path=xl/calcChain.xml><?xml version="1.0" encoding="utf-8"?>
<calcChain xmlns="http://schemas.openxmlformats.org/spreadsheetml/2006/main">
  <c r="G9" i="1" l="1"/>
  <c r="F63" i="1"/>
  <c r="G8" i="1" l="1"/>
  <c r="G7" i="1"/>
  <c r="F9" i="1"/>
  <c r="F64" i="1"/>
  <c r="F59" i="1" l="1"/>
  <c r="F57" i="1" l="1"/>
  <c r="F27" i="1" l="1"/>
  <c r="F51" i="1"/>
  <c r="F55" i="1" l="1"/>
  <c r="G6" i="1" l="1"/>
  <c r="F6" i="1" l="1"/>
</calcChain>
</file>

<file path=xl/sharedStrings.xml><?xml version="1.0" encoding="utf-8"?>
<sst xmlns="http://schemas.openxmlformats.org/spreadsheetml/2006/main" count="71" uniqueCount="52">
  <si>
    <t>1. 유형별 집행내역</t>
    <phoneticPr fontId="2" type="noConversion"/>
  </si>
  <si>
    <t>유관기관 업무협의 및 간담회 등</t>
    <phoneticPr fontId="2" type="noConversion"/>
  </si>
  <si>
    <t>2. 세부집행내역</t>
    <phoneticPr fontId="2" type="noConversion"/>
  </si>
  <si>
    <t>월별</t>
    <phoneticPr fontId="2" type="noConversion"/>
  </si>
  <si>
    <t>금액</t>
    <phoneticPr fontId="2" type="noConversion"/>
  </si>
  <si>
    <t>비고</t>
    <phoneticPr fontId="2" type="noConversion"/>
  </si>
  <si>
    <t>건수</t>
    <phoneticPr fontId="2" type="noConversion"/>
  </si>
  <si>
    <t>합계</t>
    <phoneticPr fontId="2" type="noConversion"/>
  </si>
  <si>
    <t>유형별</t>
    <phoneticPr fontId="2" type="noConversion"/>
  </si>
  <si>
    <t>주요정책 추진관련 회의, 행사</t>
    <phoneticPr fontId="2" type="noConversion"/>
  </si>
  <si>
    <t>위문, 격려 직원 사기진작 등</t>
    <phoneticPr fontId="2" type="noConversion"/>
  </si>
  <si>
    <t>사용내역</t>
    <phoneticPr fontId="2" type="noConversion"/>
  </si>
  <si>
    <t>1월</t>
    <phoneticPr fontId="2" type="noConversion"/>
  </si>
  <si>
    <t>일자</t>
    <phoneticPr fontId="2" type="noConversion"/>
  </si>
  <si>
    <t>소계</t>
    <phoneticPr fontId="2" type="noConversion"/>
  </si>
  <si>
    <t>2월</t>
    <phoneticPr fontId="2" type="noConversion"/>
  </si>
  <si>
    <t>유형번호*</t>
    <phoneticPr fontId="2" type="noConversion"/>
  </si>
  <si>
    <t>소계</t>
    <phoneticPr fontId="2" type="noConversion"/>
  </si>
  <si>
    <t>(단위 : 원)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</si>
  <si>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</si>
  <si>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</si>
  <si>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</si>
  <si>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</si>
  <si>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</si>
  <si>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</si>
  <si>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</si>
  <si>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</si>
  <si>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</si>
  <si>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</si>
  <si>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합계</t>
    <phoneticPr fontId="2" type="noConversion"/>
  </si>
  <si>
    <t>5.9</t>
    <phoneticPr fontId="2" type="noConversion"/>
  </si>
  <si>
    <t>현안사항 및 발전방안 업무협의회 개최</t>
    <phoneticPr fontId="2" type="noConversion"/>
  </si>
  <si>
    <t>5.16</t>
    <phoneticPr fontId="2" type="noConversion"/>
  </si>
  <si>
    <t>부별 업무보고 및 직원간담회 개최</t>
    <phoneticPr fontId="2" type="noConversion"/>
  </si>
  <si>
    <t>6월</t>
    <phoneticPr fontId="2" type="noConversion"/>
  </si>
  <si>
    <t>농촌관광,농촌융복합사업,재능기부 업무협의회</t>
    <phoneticPr fontId="2" type="noConversion"/>
  </si>
  <si>
    <t>전임 원장초청 업무토론회</t>
    <phoneticPr fontId="2" type="noConversion"/>
  </si>
  <si>
    <t>해당사항 없음</t>
    <phoneticPr fontId="2" type="noConversion"/>
  </si>
  <si>
    <t>8월</t>
    <phoneticPr fontId="2" type="noConversion"/>
  </si>
  <si>
    <t>6차산업, 농촌관광 활성화 방안 업무협의</t>
    <phoneticPr fontId="2" type="noConversion"/>
  </si>
  <si>
    <t>8.30</t>
    <phoneticPr fontId="2" type="noConversion"/>
  </si>
  <si>
    <t>예산확보 관련 인력배치 등 간담회 개최</t>
    <phoneticPr fontId="2" type="noConversion"/>
  </si>
  <si>
    <t>9월</t>
    <phoneticPr fontId="2" type="noConversion"/>
  </si>
  <si>
    <t>3/4분기 분임노사협의회 개최</t>
    <phoneticPr fontId="2" type="noConversion"/>
  </si>
  <si>
    <t>10월</t>
    <phoneticPr fontId="2" type="noConversion"/>
  </si>
  <si>
    <t>국정감사관련 사업설명 및 현안사항회의</t>
    <phoneticPr fontId="2" type="noConversion"/>
  </si>
  <si>
    <t>11월</t>
    <phoneticPr fontId="2" type="noConversion"/>
  </si>
  <si>
    <t>7월</t>
    <phoneticPr fontId="2" type="noConversion"/>
  </si>
  <si>
    <t>2018년 농어촌자원개발원장 업무추진비 사용내역(1월~12월)</t>
    <phoneticPr fontId="2" type="noConversion"/>
  </si>
  <si>
    <t>12월</t>
    <phoneticPr fontId="2" type="noConversion"/>
  </si>
  <si>
    <t>6차산업 사업추진 발전방안 토의 및 업무협의</t>
    <phoneticPr fontId="2" type="noConversion"/>
  </si>
  <si>
    <t>2019년 사업 발전방안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</si>
</sst>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1" fontId="0" fillId="0" borderId="0" xfId="1" applyFont="1">
      <alignment vertical="center"/>
    </xf>
    <xf numFmtId="41" fontId="4" fillId="2" borderId="1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4" fillId="0" borderId="1" xfId="1" applyFont="1" applyBorder="1">
      <alignment vertical="center"/>
    </xf>
    <xf numFmtId="41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2D2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64"/>
  <sheetViews>
    <sheetView tabSelected="1" topLeftCell="A25" zoomScale="85" zoomScaleNormal="85" workbookViewId="0">
      <selection activeCell="B9" sqref="B9:E9"/>
    </sheetView>
  </sheetViews>
  <sheetFormatPr defaultRowHeight="16.5" x14ac:dyDescent="0.3"/>
  <cols>
    <col min="1" max="1" width="3.625" customWidth="1"/>
    <col min="2" max="2" width="8.75" customWidth="1"/>
    <col min="3" max="3" width="7.75" style="10" customWidth="1"/>
    <col min="4" max="4" width="9.25" style="4" customWidth="1"/>
    <col min="5" max="5" width="35.625" customWidth="1"/>
    <col min="6" max="6" width="12.875" style="13" customWidth="1"/>
    <col min="7" max="7" width="13.375" customWidth="1"/>
  </cols>
  <sheetData>
    <row r="2" spans="2:7" ht="26.25" x14ac:dyDescent="0.3">
      <c r="B2" s="60" t="s">
        <v>48</v>
      </c>
      <c r="C2" s="60"/>
      <c r="D2" s="60"/>
      <c r="E2" s="60"/>
      <c r="F2" s="60"/>
      <c r="G2" s="60"/>
    </row>
    <row r="4" spans="2:7" ht="26.25" x14ac:dyDescent="0.3">
      <c r="B4" s="1" t="s">
        <v>0</v>
      </c>
      <c r="G4" s="41" t="s">
        <v>18</v>
      </c>
    </row>
    <row r="5" spans="2:7" ht="24" customHeight="1" x14ac:dyDescent="0.3">
      <c r="B5" s="7" t="s">
        <v>16</v>
      </c>
      <c r="C5" s="58" t="s">
        <v>8</v>
      </c>
      <c r="D5" s="58"/>
      <c r="E5" s="58"/>
      <c r="F5" s="14" t="s">
        <v>6</v>
      </c>
      <c r="G5" s="6" t="s">
        <v>4</v>
      </c>
    </row>
    <row r="6" spans="2:7" ht="24" customHeight="1" x14ac:dyDescent="0.3">
      <c r="B6" s="5">
        <v>1</v>
      </c>
      <c r="C6" s="59" t="s">
        <v>9</v>
      </c>
      <c r="D6" s="59"/>
      <c r="E6" s="59"/>
      <c r="F6" s="15">
        <f>COUNTIF($D$12:$D$48,"1")</f>
        <v>0</v>
      </c>
      <c r="G6" s="15">
        <f>SUMIF($D$12:$D$48,"1",$F$12:$F$48)</f>
        <v>0</v>
      </c>
    </row>
    <row r="7" spans="2:7" ht="24" customHeight="1" x14ac:dyDescent="0.3">
      <c r="B7" s="5">
        <v>2</v>
      </c>
      <c r="C7" s="59" t="s">
        <v>1</v>
      </c>
      <c r="D7" s="59"/>
      <c r="E7" s="59"/>
      <c r="F7" s="15">
        <v>5</v>
      </c>
      <c r="G7" s="15">
        <f>SUBTOTAL(9,F49,F53,F58,F61,F62)</f>
        <v>1030000</v>
      </c>
    </row>
    <row r="8" spans="2:7" ht="24" customHeight="1" x14ac:dyDescent="0.3">
      <c r="B8" s="5">
        <v>3</v>
      </c>
      <c r="C8" s="59" t="s">
        <v>10</v>
      </c>
      <c r="D8" s="59"/>
      <c r="E8" s="59"/>
      <c r="F8" s="15">
        <v>5</v>
      </c>
      <c r="G8" s="15">
        <f>SUBTOTAL(9,F50,F54,F25,F26,F56)</f>
        <v>1445000</v>
      </c>
    </row>
    <row r="9" spans="2:7" ht="24" customHeight="1" x14ac:dyDescent="0.3">
      <c r="B9" s="45" t="s">
        <v>7</v>
      </c>
      <c r="C9" s="45"/>
      <c r="D9" s="45"/>
      <c r="E9" s="45"/>
      <c r="F9" s="18">
        <f>SUM(F6:F8)</f>
        <v>10</v>
      </c>
      <c r="G9" s="19">
        <f>SUM(G6:G8)</f>
        <v>2475000</v>
      </c>
    </row>
    <row r="10" spans="2:7" ht="27.75" customHeight="1" x14ac:dyDescent="0.3">
      <c r="B10" s="1" t="s">
        <v>2</v>
      </c>
      <c r="G10" t="s">
        <v>18</v>
      </c>
    </row>
    <row r="11" spans="2:7" ht="24" customHeight="1" x14ac:dyDescent="0.3">
      <c r="B11" s="6" t="s">
        <v>3</v>
      </c>
      <c r="C11" s="11" t="s">
        <v>13</v>
      </c>
      <c r="D11" s="6" t="s">
        <v>16</v>
      </c>
      <c r="E11" s="6" t="s">
        <v>11</v>
      </c>
      <c r="F11" s="14" t="s">
        <v>4</v>
      </c>
      <c r="G11" s="6" t="s">
        <v>5</v>
      </c>
    </row>
    <row r="12" spans="2:7" ht="24" hidden="1" customHeight="1" x14ac:dyDescent="0.3">
      <c r="B12" s="56" t="s">
        <v>12</v>
      </c>
      <c r="C12" s="22"/>
      <c r="D12" s="23"/>
      <c r="E12" s="23"/>
      <c r="F12" s="24"/>
      <c r="G12" s="25"/>
    </row>
    <row r="13" spans="2:7" ht="24" hidden="1" customHeight="1" x14ac:dyDescent="0.3">
      <c r="B13" s="56"/>
      <c r="C13" s="22"/>
      <c r="D13" s="23"/>
      <c r="E13" s="23"/>
      <c r="F13" s="24"/>
      <c r="G13" s="25"/>
    </row>
    <row r="14" spans="2:7" ht="24" hidden="1" customHeight="1" x14ac:dyDescent="0.3">
      <c r="B14" s="56"/>
      <c r="C14" s="45" t="s">
        <v>14</v>
      </c>
      <c r="D14" s="45"/>
      <c r="E14" s="21"/>
      <c r="F14" s="16"/>
      <c r="G14" s="9"/>
    </row>
    <row r="15" spans="2:7" ht="24" hidden="1" customHeight="1" x14ac:dyDescent="0.3">
      <c r="B15" s="56" t="s">
        <v>15</v>
      </c>
      <c r="C15" s="22"/>
      <c r="D15" s="23"/>
      <c r="E15" s="23"/>
      <c r="F15" s="24"/>
      <c r="G15" s="25"/>
    </row>
    <row r="16" spans="2:7" ht="24" hidden="1" customHeight="1" x14ac:dyDescent="0.3">
      <c r="B16" s="56"/>
      <c r="C16" s="22"/>
      <c r="D16" s="23"/>
      <c r="E16" s="23"/>
      <c r="F16" s="24"/>
      <c r="G16" s="25"/>
    </row>
    <row r="17" spans="2:7" ht="24" hidden="1" customHeight="1" x14ac:dyDescent="0.3">
      <c r="B17" s="56"/>
      <c r="C17" s="22"/>
      <c r="D17" s="23"/>
      <c r="E17" s="23"/>
      <c r="F17" s="24"/>
      <c r="G17" s="25"/>
    </row>
    <row r="18" spans="2:7" ht="24" hidden="1" customHeight="1" x14ac:dyDescent="0.3">
      <c r="B18" s="56"/>
      <c r="C18" s="57" t="s">
        <v>17</v>
      </c>
      <c r="D18" s="57"/>
      <c r="E18" s="21"/>
      <c r="F18" s="16"/>
      <c r="G18" s="9"/>
    </row>
    <row r="19" spans="2:7" ht="24" hidden="1" customHeight="1" x14ac:dyDescent="0.3">
      <c r="B19" s="46" t="s">
        <v>19</v>
      </c>
      <c r="C19" s="26"/>
      <c r="D19" s="27"/>
      <c r="E19" s="27"/>
      <c r="F19" s="28"/>
      <c r="G19" s="29"/>
    </row>
    <row r="20" spans="2:7" ht="24" hidden="1" customHeight="1" x14ac:dyDescent="0.3">
      <c r="B20" s="47"/>
      <c r="C20" s="26"/>
      <c r="D20" s="27"/>
      <c r="E20" s="27"/>
      <c r="F20" s="28"/>
      <c r="G20" s="29"/>
    </row>
    <row r="21" spans="2:7" s="20" customFormat="1" ht="24" hidden="1" customHeight="1" x14ac:dyDescent="0.3">
      <c r="B21" s="48"/>
      <c r="C21" s="49" t="s">
        <v>17</v>
      </c>
      <c r="D21" s="50"/>
      <c r="E21" s="21"/>
      <c r="F21" s="16"/>
      <c r="G21" s="9"/>
    </row>
    <row r="22" spans="2:7" ht="24" hidden="1" customHeight="1" x14ac:dyDescent="0.3">
      <c r="B22" s="46" t="s">
        <v>20</v>
      </c>
      <c r="C22" s="26"/>
      <c r="D22" s="27"/>
      <c r="E22" s="27"/>
      <c r="F22" s="28"/>
      <c r="G22" s="29"/>
    </row>
    <row r="23" spans="2:7" ht="24" hidden="1" customHeight="1" x14ac:dyDescent="0.3">
      <c r="B23" s="47"/>
      <c r="C23" s="26"/>
      <c r="D23" s="27"/>
      <c r="E23" s="27"/>
      <c r="F23" s="28"/>
      <c r="G23" s="29"/>
    </row>
    <row r="24" spans="2:7" s="20" customFormat="1" ht="24" hidden="1" customHeight="1" x14ac:dyDescent="0.3">
      <c r="B24" s="48"/>
      <c r="C24" s="49" t="s">
        <v>17</v>
      </c>
      <c r="D24" s="50"/>
      <c r="E24" s="21"/>
      <c r="F24" s="16"/>
      <c r="G24" s="9"/>
    </row>
    <row r="25" spans="2:7" ht="24" customHeight="1" x14ac:dyDescent="0.3">
      <c r="B25" s="46" t="s">
        <v>21</v>
      </c>
      <c r="C25" s="26" t="s">
        <v>30</v>
      </c>
      <c r="D25" s="27">
        <v>3</v>
      </c>
      <c r="E25" s="27" t="s">
        <v>31</v>
      </c>
      <c r="F25" s="28">
        <v>156000</v>
      </c>
      <c r="G25" s="29"/>
    </row>
    <row r="26" spans="2:7" ht="24" customHeight="1" x14ac:dyDescent="0.3">
      <c r="B26" s="47"/>
      <c r="C26" s="26" t="s">
        <v>32</v>
      </c>
      <c r="D26" s="27">
        <v>3</v>
      </c>
      <c r="E26" s="27" t="s">
        <v>33</v>
      </c>
      <c r="F26" s="28">
        <v>225000</v>
      </c>
      <c r="G26" s="29"/>
    </row>
    <row r="27" spans="2:7" s="20" customFormat="1" ht="24" customHeight="1" x14ac:dyDescent="0.3">
      <c r="B27" s="48"/>
      <c r="C27" s="49" t="s">
        <v>17</v>
      </c>
      <c r="D27" s="50"/>
      <c r="E27" s="21">
        <v>2</v>
      </c>
      <c r="F27" s="16">
        <f>SUM(F25:F26)</f>
        <v>381000</v>
      </c>
      <c r="G27" s="9"/>
    </row>
    <row r="28" spans="2:7" ht="24" hidden="1" customHeight="1" x14ac:dyDescent="0.3">
      <c r="B28" s="53" t="s">
        <v>22</v>
      </c>
      <c r="C28" s="12"/>
      <c r="D28" s="3"/>
      <c r="E28" s="3"/>
      <c r="F28" s="17"/>
      <c r="G28" s="2"/>
    </row>
    <row r="29" spans="2:7" ht="24" hidden="1" customHeight="1" x14ac:dyDescent="0.3">
      <c r="B29" s="54"/>
      <c r="C29" s="12"/>
      <c r="D29" s="3"/>
      <c r="E29" s="3"/>
      <c r="F29" s="17"/>
      <c r="G29" s="2"/>
    </row>
    <row r="30" spans="2:7" s="20" customFormat="1" ht="24" hidden="1" customHeight="1" x14ac:dyDescent="0.3">
      <c r="B30" s="55"/>
      <c r="C30" s="49" t="s">
        <v>17</v>
      </c>
      <c r="D30" s="50"/>
      <c r="E30" s="8"/>
      <c r="F30" s="16"/>
      <c r="G30" s="9"/>
    </row>
    <row r="31" spans="2:7" ht="24" hidden="1" customHeight="1" x14ac:dyDescent="0.3">
      <c r="B31" s="53" t="s">
        <v>23</v>
      </c>
      <c r="C31" s="12"/>
      <c r="D31" s="3"/>
      <c r="E31" s="3"/>
      <c r="F31" s="17"/>
      <c r="G31" s="2"/>
    </row>
    <row r="32" spans="2:7" ht="24" hidden="1" customHeight="1" x14ac:dyDescent="0.3">
      <c r="B32" s="54"/>
      <c r="C32" s="12"/>
      <c r="D32" s="3"/>
      <c r="E32" s="3"/>
      <c r="F32" s="17"/>
      <c r="G32" s="2"/>
    </row>
    <row r="33" spans="2:7" s="20" customFormat="1" ht="24" hidden="1" customHeight="1" x14ac:dyDescent="0.3">
      <c r="B33" s="55"/>
      <c r="C33" s="49" t="s">
        <v>17</v>
      </c>
      <c r="D33" s="50"/>
      <c r="E33" s="8"/>
      <c r="F33" s="16"/>
      <c r="G33" s="9"/>
    </row>
    <row r="34" spans="2:7" ht="24" hidden="1" customHeight="1" x14ac:dyDescent="0.3">
      <c r="B34" s="53" t="s">
        <v>24</v>
      </c>
      <c r="C34" s="12"/>
      <c r="D34" s="3"/>
      <c r="E34" s="3"/>
      <c r="F34" s="17"/>
      <c r="G34" s="2"/>
    </row>
    <row r="35" spans="2:7" ht="24" hidden="1" customHeight="1" x14ac:dyDescent="0.3">
      <c r="B35" s="54"/>
      <c r="C35" s="12"/>
      <c r="D35" s="3"/>
      <c r="E35" s="3"/>
      <c r="F35" s="17"/>
      <c r="G35" s="2"/>
    </row>
    <row r="36" spans="2:7" s="20" customFormat="1" ht="24" hidden="1" customHeight="1" x14ac:dyDescent="0.3">
      <c r="B36" s="55"/>
      <c r="C36" s="49" t="s">
        <v>17</v>
      </c>
      <c r="D36" s="50"/>
      <c r="E36" s="8"/>
      <c r="F36" s="16"/>
      <c r="G36" s="9"/>
    </row>
    <row r="37" spans="2:7" ht="24" hidden="1" customHeight="1" x14ac:dyDescent="0.3">
      <c r="B37" s="53" t="s">
        <v>25</v>
      </c>
      <c r="C37" s="12"/>
      <c r="D37" s="3"/>
      <c r="E37" s="3"/>
      <c r="F37" s="17"/>
      <c r="G37" s="2"/>
    </row>
    <row r="38" spans="2:7" ht="24" hidden="1" customHeight="1" x14ac:dyDescent="0.3">
      <c r="B38" s="54"/>
      <c r="C38" s="12"/>
      <c r="D38" s="3"/>
      <c r="E38" s="3"/>
      <c r="F38" s="17"/>
      <c r="G38" s="2"/>
    </row>
    <row r="39" spans="2:7" s="20" customFormat="1" ht="24" hidden="1" customHeight="1" x14ac:dyDescent="0.3">
      <c r="B39" s="55"/>
      <c r="C39" s="49" t="s">
        <v>17</v>
      </c>
      <c r="D39" s="50"/>
      <c r="E39" s="8"/>
      <c r="F39" s="16"/>
      <c r="G39" s="9"/>
    </row>
    <row r="40" spans="2:7" ht="24" hidden="1" customHeight="1" x14ac:dyDescent="0.3">
      <c r="B40" s="53" t="s">
        <v>26</v>
      </c>
      <c r="C40" s="12"/>
      <c r="D40" s="3"/>
      <c r="E40" s="3"/>
      <c r="F40" s="17"/>
      <c r="G40" s="2"/>
    </row>
    <row r="41" spans="2:7" ht="24" hidden="1" customHeight="1" x14ac:dyDescent="0.3">
      <c r="B41" s="54"/>
      <c r="C41" s="12"/>
      <c r="D41" s="3"/>
      <c r="E41" s="3"/>
      <c r="F41" s="17"/>
      <c r="G41" s="2"/>
    </row>
    <row r="42" spans="2:7" s="20" customFormat="1" ht="24" hidden="1" customHeight="1" x14ac:dyDescent="0.3">
      <c r="B42" s="55"/>
      <c r="C42" s="49" t="s">
        <v>17</v>
      </c>
      <c r="D42" s="50"/>
      <c r="E42" s="8"/>
      <c r="F42" s="16"/>
      <c r="G42" s="9"/>
    </row>
    <row r="43" spans="2:7" ht="24" hidden="1" customHeight="1" x14ac:dyDescent="0.3">
      <c r="B43" s="53" t="s">
        <v>27</v>
      </c>
      <c r="C43" s="12"/>
      <c r="D43" s="3"/>
      <c r="E43" s="3"/>
      <c r="F43" s="17"/>
      <c r="G43" s="2"/>
    </row>
    <row r="44" spans="2:7" ht="24" hidden="1" customHeight="1" x14ac:dyDescent="0.3">
      <c r="B44" s="54"/>
      <c r="C44" s="12"/>
      <c r="D44" s="3"/>
      <c r="E44" s="3"/>
      <c r="F44" s="17"/>
      <c r="G44" s="2"/>
    </row>
    <row r="45" spans="2:7" s="20" customFormat="1" ht="24" hidden="1" customHeight="1" x14ac:dyDescent="0.3">
      <c r="B45" s="55"/>
      <c r="C45" s="49" t="s">
        <v>17</v>
      </c>
      <c r="D45" s="50"/>
      <c r="E45" s="8"/>
      <c r="F45" s="16"/>
      <c r="G45" s="9"/>
    </row>
    <row r="46" spans="2:7" ht="24" hidden="1" customHeight="1" x14ac:dyDescent="0.3">
      <c r="B46" s="53" t="s">
        <v>28</v>
      </c>
      <c r="C46" s="12"/>
      <c r="D46" s="3"/>
      <c r="E46" s="3"/>
      <c r="F46" s="17"/>
      <c r="G46" s="2"/>
    </row>
    <row r="47" spans="2:7" ht="24" hidden="1" customHeight="1" x14ac:dyDescent="0.3">
      <c r="B47" s="54"/>
      <c r="C47" s="12"/>
      <c r="D47" s="3"/>
      <c r="E47" s="3"/>
      <c r="F47" s="17"/>
      <c r="G47" s="2"/>
    </row>
    <row r="48" spans="2:7" s="20" customFormat="1" ht="24" hidden="1" customHeight="1" x14ac:dyDescent="0.3">
      <c r="B48" s="55"/>
      <c r="C48" s="49" t="s">
        <v>17</v>
      </c>
      <c r="D48" s="50"/>
      <c r="E48" s="8"/>
      <c r="F48" s="16"/>
      <c r="G48" s="9"/>
    </row>
    <row r="49" spans="2:7" ht="24" customHeight="1" x14ac:dyDescent="0.3">
      <c r="B49" s="46" t="s">
        <v>34</v>
      </c>
      <c r="C49" s="33">
        <v>6.7</v>
      </c>
      <c r="D49" s="30">
        <v>2</v>
      </c>
      <c r="E49" s="34" t="s">
        <v>35</v>
      </c>
      <c r="F49" s="28">
        <v>487000</v>
      </c>
      <c r="G49" s="29"/>
    </row>
    <row r="50" spans="2:7" ht="24" customHeight="1" x14ac:dyDescent="0.3">
      <c r="B50" s="47"/>
      <c r="C50" s="33">
        <v>6.21</v>
      </c>
      <c r="D50" s="30">
        <v>3</v>
      </c>
      <c r="E50" s="34" t="s">
        <v>36</v>
      </c>
      <c r="F50" s="28">
        <v>605000</v>
      </c>
      <c r="G50" s="29"/>
    </row>
    <row r="51" spans="2:7" s="20" customFormat="1" ht="24" customHeight="1" x14ac:dyDescent="0.3">
      <c r="B51" s="48"/>
      <c r="C51" s="49" t="s">
        <v>17</v>
      </c>
      <c r="D51" s="50"/>
      <c r="E51" s="31">
        <v>2</v>
      </c>
      <c r="F51" s="16">
        <f>SUM(F49:F50)</f>
        <v>1092000</v>
      </c>
      <c r="G51" s="9"/>
    </row>
    <row r="52" spans="2:7" ht="24" customHeight="1" x14ac:dyDescent="0.3">
      <c r="B52" s="32" t="s">
        <v>47</v>
      </c>
      <c r="C52" s="51"/>
      <c r="D52" s="52"/>
      <c r="E52" s="34" t="s">
        <v>37</v>
      </c>
      <c r="F52" s="28"/>
      <c r="G52" s="29"/>
    </row>
    <row r="53" spans="2:7" ht="24" customHeight="1" x14ac:dyDescent="0.3">
      <c r="B53" s="46" t="s">
        <v>38</v>
      </c>
      <c r="C53" s="33">
        <v>8.14</v>
      </c>
      <c r="D53" s="35">
        <v>2</v>
      </c>
      <c r="E53" s="34" t="s">
        <v>39</v>
      </c>
      <c r="F53" s="28">
        <v>140000</v>
      </c>
      <c r="G53" s="29"/>
    </row>
    <row r="54" spans="2:7" ht="24" customHeight="1" x14ac:dyDescent="0.3">
      <c r="B54" s="47"/>
      <c r="C54" s="26" t="s">
        <v>40</v>
      </c>
      <c r="D54" s="35">
        <v>3</v>
      </c>
      <c r="E54" s="34" t="s">
        <v>41</v>
      </c>
      <c r="F54" s="28">
        <v>360000</v>
      </c>
      <c r="G54" s="29"/>
    </row>
    <row r="55" spans="2:7" s="20" customFormat="1" ht="24" customHeight="1" x14ac:dyDescent="0.3">
      <c r="B55" s="48"/>
      <c r="C55" s="49" t="s">
        <v>14</v>
      </c>
      <c r="D55" s="50"/>
      <c r="E55" s="36">
        <v>2</v>
      </c>
      <c r="F55" s="16">
        <f>SUM(F53:F54)</f>
        <v>500000</v>
      </c>
      <c r="G55" s="9"/>
    </row>
    <row r="56" spans="2:7" ht="24" customHeight="1" x14ac:dyDescent="0.3">
      <c r="B56" s="46" t="s">
        <v>42</v>
      </c>
      <c r="C56" s="33">
        <v>9.2100000000000009</v>
      </c>
      <c r="D56" s="38">
        <v>3</v>
      </c>
      <c r="E56" s="34" t="s">
        <v>43</v>
      </c>
      <c r="F56" s="28">
        <v>99000</v>
      </c>
      <c r="G56" s="29"/>
    </row>
    <row r="57" spans="2:7" s="20" customFormat="1" ht="24" customHeight="1" x14ac:dyDescent="0.3">
      <c r="B57" s="48"/>
      <c r="C57" s="49" t="s">
        <v>14</v>
      </c>
      <c r="D57" s="50"/>
      <c r="E57" s="37">
        <v>1</v>
      </c>
      <c r="F57" s="16">
        <f>SUM(F56:F56)</f>
        <v>99000</v>
      </c>
      <c r="G57" s="9"/>
    </row>
    <row r="58" spans="2:7" ht="24" customHeight="1" x14ac:dyDescent="0.3">
      <c r="B58" s="46" t="s">
        <v>44</v>
      </c>
      <c r="C58" s="33">
        <v>10.11</v>
      </c>
      <c r="D58" s="40">
        <v>2</v>
      </c>
      <c r="E58" s="34" t="s">
        <v>45</v>
      </c>
      <c r="F58" s="28">
        <v>300000</v>
      </c>
      <c r="G58" s="29"/>
    </row>
    <row r="59" spans="2:7" s="20" customFormat="1" ht="24" customHeight="1" x14ac:dyDescent="0.3">
      <c r="B59" s="48"/>
      <c r="C59" s="49" t="s">
        <v>14</v>
      </c>
      <c r="D59" s="50"/>
      <c r="E59" s="39">
        <v>1</v>
      </c>
      <c r="F59" s="16">
        <f>SUM(F58:F58)</f>
        <v>300000</v>
      </c>
      <c r="G59" s="9"/>
    </row>
    <row r="60" spans="2:7" ht="24" customHeight="1" x14ac:dyDescent="0.3">
      <c r="B60" s="42" t="s">
        <v>46</v>
      </c>
      <c r="C60" s="51"/>
      <c r="D60" s="52"/>
      <c r="E60" s="34" t="s">
        <v>37</v>
      </c>
      <c r="F60" s="28"/>
      <c r="G60" s="29"/>
    </row>
    <row r="61" spans="2:7" ht="24" customHeight="1" x14ac:dyDescent="0.3">
      <c r="B61" s="46" t="s">
        <v>49</v>
      </c>
      <c r="C61" s="33">
        <v>12.5</v>
      </c>
      <c r="D61" s="44">
        <v>2</v>
      </c>
      <c r="E61" s="34" t="s">
        <v>50</v>
      </c>
      <c r="F61" s="28">
        <v>55000</v>
      </c>
      <c r="G61" s="29"/>
    </row>
    <row r="62" spans="2:7" ht="24" customHeight="1" x14ac:dyDescent="0.3">
      <c r="B62" s="47"/>
      <c r="C62" s="33">
        <v>12.28</v>
      </c>
      <c r="D62" s="44">
        <v>2</v>
      </c>
      <c r="E62" s="34" t="s">
        <v>51</v>
      </c>
      <c r="F62" s="28">
        <v>48000</v>
      </c>
      <c r="G62" s="29"/>
    </row>
    <row r="63" spans="2:7" s="20" customFormat="1" ht="24" customHeight="1" x14ac:dyDescent="0.3">
      <c r="B63" s="48"/>
      <c r="C63" s="49" t="s">
        <v>14</v>
      </c>
      <c r="D63" s="50"/>
      <c r="E63" s="43">
        <v>1</v>
      </c>
      <c r="F63" s="16">
        <f>SUM(F61:F62)</f>
        <v>103000</v>
      </c>
      <c r="G63" s="9"/>
    </row>
    <row r="64" spans="2:7" s="20" customFormat="1" ht="24" customHeight="1" x14ac:dyDescent="0.3">
      <c r="B64" s="45" t="s">
        <v>29</v>
      </c>
      <c r="C64" s="45"/>
      <c r="D64" s="45"/>
      <c r="E64" s="8">
        <v>8</v>
      </c>
      <c r="F64" s="16">
        <f>SUBTOTAL(9,F27,F51,F55,F57,F59,F63)</f>
        <v>2475000</v>
      </c>
      <c r="G64" s="8"/>
    </row>
  </sheetData>
  <autoFilter ref="B11:G64">
    <filterColumn colId="4">
      <customFilters>
        <customFilter operator="notEqual" val=" "/>
      </customFilters>
    </filterColumn>
  </autoFilter>
  <mergeCells count="43">
    <mergeCell ref="B2:G2"/>
    <mergeCell ref="B12:B14"/>
    <mergeCell ref="C14:D14"/>
    <mergeCell ref="B15:B18"/>
    <mergeCell ref="C18:D18"/>
    <mergeCell ref="C5:E5"/>
    <mergeCell ref="C6:E6"/>
    <mergeCell ref="C7:E7"/>
    <mergeCell ref="C8:E8"/>
    <mergeCell ref="B9:E9"/>
    <mergeCell ref="C24:D24"/>
    <mergeCell ref="B22:B24"/>
    <mergeCell ref="C21:D21"/>
    <mergeCell ref="B19:B21"/>
    <mergeCell ref="B37:B39"/>
    <mergeCell ref="C39:D39"/>
    <mergeCell ref="B28:B30"/>
    <mergeCell ref="B31:B33"/>
    <mergeCell ref="C30:D30"/>
    <mergeCell ref="C33:D33"/>
    <mergeCell ref="B34:B36"/>
    <mergeCell ref="C36:D36"/>
    <mergeCell ref="C27:D27"/>
    <mergeCell ref="B25:B27"/>
    <mergeCell ref="B40:B42"/>
    <mergeCell ref="C42:D42"/>
    <mergeCell ref="B43:B45"/>
    <mergeCell ref="C45:D45"/>
    <mergeCell ref="B58:B59"/>
    <mergeCell ref="C59:D59"/>
    <mergeCell ref="B46:B48"/>
    <mergeCell ref="C48:D48"/>
    <mergeCell ref="B64:D64"/>
    <mergeCell ref="B49:B51"/>
    <mergeCell ref="C51:D51"/>
    <mergeCell ref="C52:D52"/>
    <mergeCell ref="B53:B55"/>
    <mergeCell ref="C55:D55"/>
    <mergeCell ref="B56:B57"/>
    <mergeCell ref="C57:D57"/>
    <mergeCell ref="C60:D60"/>
    <mergeCell ref="B61:B63"/>
    <mergeCell ref="C63:D63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농어촌자원개발원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EKR</cp:lastModifiedBy>
  <cp:lastPrinted>2018-09-06T06:39:16Z</cp:lastPrinted>
  <dcterms:created xsi:type="dcterms:W3CDTF">2018-02-08T00:27:59Z</dcterms:created>
  <dcterms:modified xsi:type="dcterms:W3CDTF">2019-01-08T04:20:54Z</dcterms:modified>
</cp:coreProperties>
</file>