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9645"/>
  </bookViews>
  <sheets>
    <sheet name="12월" sheetId="1" r:id="rId1"/>
    <sheet name="누계" sheetId="4" r:id="rId2"/>
    <sheet name="Sheet2" sheetId="2" state="hidden" r:id="rId3"/>
    <sheet name="Sheet3" sheetId="3" state="hidden" r:id="rId4"/>
  </sheets>
  <calcPr calcId="145621"/>
</workbook>
</file>

<file path=xl/calcChain.xml><?xml version="1.0" encoding="utf-8"?>
<calcChain xmlns="http://schemas.openxmlformats.org/spreadsheetml/2006/main">
  <c r="H19" i="4" l="1"/>
  <c r="H18" i="4"/>
  <c r="H16" i="4" l="1"/>
  <c r="H14" i="4" l="1"/>
  <c r="H6" i="1"/>
  <c r="J15" i="4" l="1"/>
  <c r="H11" i="4" l="1"/>
  <c r="H9" i="4" l="1"/>
  <c r="H7" i="4"/>
</calcChain>
</file>

<file path=xl/sharedStrings.xml><?xml version="1.0" encoding="utf-8"?>
<sst xmlns="http://schemas.openxmlformats.org/spreadsheetml/2006/main" count="84" uniqueCount="64">
  <si>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</si>
  <si>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</si>
  <si>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</si>
  <si>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</si>
  <si>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집행구분</t>
    <phoneticPr fontId="1" type="noConversion"/>
  </si>
  <si>
    <t>집행금액(원)</t>
    <phoneticPr fontId="1" type="noConversion"/>
  </si>
  <si>
    <t>집행자</t>
    <phoneticPr fontId="1" type="noConversion"/>
  </si>
  <si>
    <t>계</t>
    <phoneticPr fontId="1" type="noConversion"/>
  </si>
  <si>
    <t>21. 3. 8</t>
  </si>
  <si>
    <t>지역언론사 간담회</t>
  </si>
  <si>
    <t>21. 3. 17</t>
  </si>
  <si>
    <t>천지골
(031-221-5161)</t>
  </si>
  <si>
    <t>무등산
(031-221-3731)</t>
  </si>
  <si>
    <t>2급 김광석</t>
  </si>
  <si>
    <t>2급 김광석</t>
    <phoneticPr fontId="1" type="noConversion"/>
  </si>
  <si>
    <t>본부 출입기자</t>
    <phoneticPr fontId="1" type="noConversion"/>
  </si>
  <si>
    <t>2021년 경기지역본부장 업무추진비 집행내역(누계)</t>
    <phoneticPr fontId="1" type="noConversion"/>
  </si>
  <si>
    <t>21. 4. 6</t>
  </si>
  <si>
    <t>옹진지부 개소식 행사 참석 및
사업현장 안전점검</t>
  </si>
  <si>
    <t>일품 닭한마리
(032-887-1101)</t>
  </si>
  <si>
    <t>행사 참석자 등</t>
  </si>
  <si>
    <t>* 카드 1회</t>
    <phoneticPr fontId="1" type="noConversion"/>
  </si>
  <si>
    <t>3월 소계</t>
    <phoneticPr fontId="1" type="noConversion"/>
  </si>
  <si>
    <t>* 카드 2회</t>
  </si>
  <si>
    <t>4월 소계</t>
    <phoneticPr fontId="1" type="noConversion"/>
  </si>
  <si>
    <t>* 카드 1회</t>
    <phoneticPr fontId="1" type="noConversion"/>
  </si>
  <si>
    <t>카드</t>
    <phoneticPr fontId="1" type="noConversion"/>
  </si>
  <si>
    <t>카드</t>
    <phoneticPr fontId="1" type="noConversion"/>
  </si>
  <si>
    <t>21. 6. 4</t>
  </si>
  <si>
    <t>ESG 경영 선포식 및
직원교육 실시</t>
  </si>
  <si>
    <t>광교 황금수산
(031-217-9993)</t>
  </si>
  <si>
    <t>카드</t>
  </si>
  <si>
    <t>6월 소계</t>
    <phoneticPr fontId="1" type="noConversion"/>
  </si>
  <si>
    <t>21. 7. 1</t>
  </si>
  <si>
    <t>5급 이은서</t>
  </si>
  <si>
    <t>5급 신입사원 소통 간담회 실시</t>
  </si>
  <si>
    <t>곤드레밥집
(031-269-0076)</t>
  </si>
  <si>
    <t>본부 내근 신입사원 등</t>
  </si>
  <si>
    <t>법인카드</t>
  </si>
  <si>
    <t>21. 7. 20</t>
  </si>
  <si>
    <t>4급 한혜임</t>
  </si>
  <si>
    <t>확대간부회의 개최</t>
  </si>
  <si>
    <t>본도시락
(031-269-4288)</t>
  </si>
  <si>
    <t>7월 소계</t>
    <phoneticPr fontId="1" type="noConversion"/>
  </si>
  <si>
    <t>* 카드 2회</t>
    <phoneticPr fontId="1" type="noConversion"/>
  </si>
  <si>
    <t>21. 10. 11</t>
    <phoneticPr fontId="1" type="noConversion"/>
  </si>
  <si>
    <t>공사 국정감사 대비 회의</t>
    <phoneticPr fontId="1" type="noConversion"/>
  </si>
  <si>
    <t>산골
(031-268-3302)</t>
    <phoneticPr fontId="1" type="noConversion"/>
  </si>
  <si>
    <t>관련업무담당자 등 5명</t>
    <phoneticPr fontId="1" type="noConversion"/>
  </si>
  <si>
    <t>법인카드</t>
    <phoneticPr fontId="1" type="noConversion"/>
  </si>
  <si>
    <t>10월 소계</t>
    <phoneticPr fontId="1" type="noConversion"/>
  </si>
  <si>
    <t>21. 11. 23</t>
    <phoneticPr fontId="1" type="noConversion"/>
  </si>
  <si>
    <t>4급 한혜임</t>
    <phoneticPr fontId="1" type="noConversion"/>
  </si>
  <si>
    <t>2021년 본부 경영전략회의</t>
    <phoneticPr fontId="1" type="noConversion"/>
  </si>
  <si>
    <t>북수원화로
(031-269-6566)</t>
    <phoneticPr fontId="1" type="noConversion"/>
  </si>
  <si>
    <t>회의 참석자 10명</t>
    <phoneticPr fontId="1" type="noConversion"/>
  </si>
  <si>
    <t>11월 소계</t>
    <phoneticPr fontId="1" type="noConversion"/>
  </si>
  <si>
    <t>* 카드 8회</t>
    <phoneticPr fontId="1" type="noConversion"/>
  </si>
  <si>
    <t>해</t>
    <phoneticPr fontId="1" type="noConversion"/>
  </si>
  <si>
    <t>당</t>
    <phoneticPr fontId="1" type="noConversion"/>
  </si>
  <si>
    <t>없</t>
    <phoneticPr fontId="1" type="noConversion"/>
  </si>
  <si>
    <t>음</t>
    <phoneticPr fontId="1" type="noConversion"/>
  </si>
  <si>
    <t>* 카드 -회</t>
    <phoneticPr fontId="1" type="noConversion"/>
  </si>
  <si>
    <t>2021년12월중 경기지역본부장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</si>
</sst>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41" fontId="2" fillId="2" borderId="9" xfId="1" applyFont="1" applyFill="1" applyBorder="1" applyAlignment="1">
      <alignment horizontal="center" vertical="center"/>
    </xf>
    <xf numFmtId="41" fontId="2" fillId="2" borderId="12" xfId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41" fontId="2" fillId="2" borderId="15" xfId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41" fontId="4" fillId="4" borderId="1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41" fontId="3" fillId="5" borderId="6" xfId="0" applyNumberFormat="1" applyFont="1" applyFill="1" applyBorder="1" applyAlignment="1">
      <alignment horizontal="center" vertical="center" wrapText="1"/>
    </xf>
    <xf numFmtId="41" fontId="3" fillId="2" borderId="6" xfId="0" applyNumberFormat="1" applyFont="1" applyFill="1" applyBorder="1" applyAlignment="1">
      <alignment horizontal="right" vertical="center" wrapText="1"/>
    </xf>
    <xf numFmtId="41" fontId="2" fillId="2" borderId="7" xfId="0" applyNumberFormat="1" applyFont="1" applyFill="1" applyBorder="1" applyAlignment="1">
      <alignment horizontal="center" vertical="center" shrinkToFit="1"/>
    </xf>
    <xf numFmtId="41" fontId="2" fillId="2" borderId="8" xfId="0" applyNumberFormat="1" applyFont="1" applyFill="1" applyBorder="1" applyAlignment="1">
      <alignment horizontal="center" vertical="center" shrinkToFit="1"/>
    </xf>
    <xf numFmtId="41" fontId="2" fillId="2" borderId="8" xfId="0" applyNumberFormat="1" applyFont="1" applyFill="1" applyBorder="1" applyAlignment="1">
      <alignment horizontal="center" vertical="center" wrapText="1" shrinkToFit="1"/>
    </xf>
    <xf numFmtId="41" fontId="2" fillId="2" borderId="9" xfId="0" applyNumberFormat="1" applyFont="1" applyFill="1" applyBorder="1" applyAlignment="1">
      <alignment horizontal="center" vertical="center" shrinkToFit="1"/>
    </xf>
    <xf numFmtId="41" fontId="2" fillId="2" borderId="20" xfId="0" applyNumberFormat="1" applyFont="1" applyFill="1" applyBorder="1" applyAlignment="1">
      <alignment horizontal="center" vertical="center" shrinkToFit="1"/>
    </xf>
    <xf numFmtId="41" fontId="2" fillId="2" borderId="21" xfId="0" applyNumberFormat="1" applyFont="1" applyFill="1" applyBorder="1" applyAlignment="1">
      <alignment horizontal="center" vertical="center" shrinkToFit="1"/>
    </xf>
    <xf numFmtId="41" fontId="2" fillId="2" borderId="21" xfId="0" applyNumberFormat="1" applyFont="1" applyFill="1" applyBorder="1" applyAlignment="1">
      <alignment horizontal="center" vertical="center" wrapText="1" shrinkToFit="1"/>
    </xf>
    <xf numFmtId="41" fontId="2" fillId="2" borderId="22" xfId="0" applyNumberFormat="1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41" fontId="4" fillId="4" borderId="12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4" fillId="4" borderId="16" xfId="0" applyNumberFormat="1" applyFont="1" applyFill="1" applyBorder="1" applyAlignment="1">
      <alignment horizontal="center" vertical="center"/>
    </xf>
    <xf numFmtId="14" fontId="4" fillId="4" borderId="17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workbookViewId="0">
      <selection activeCell="D9" sqref="D9"/>
    </sheetView>
  </sheetViews>
  <sheetFormatPr defaultColWidth="9" defaultRowHeight="16.5" x14ac:dyDescent="0.3"/>
  <cols>
    <col min="1" max="1" width="9" style="1"/>
    <col min="2" max="3" width="12.625" style="1" customWidth="1"/>
    <col min="4" max="6" width="29.625" style="1" customWidth="1"/>
    <col min="7" max="7" width="14.5" style="1" customWidth="1"/>
    <col min="8" max="8" width="24.25" style="1" bestFit="1" customWidth="1"/>
    <col min="9" max="9" width="13.125" style="1" bestFit="1" customWidth="1"/>
    <col min="10" max="16384" width="9" style="1"/>
  </cols>
  <sheetData>
    <row r="2" spans="2:8" ht="25.5" x14ac:dyDescent="0.3">
      <c r="B2" s="41" t="s">
        <v>63</v>
      </c>
      <c r="C2" s="41"/>
      <c r="D2" s="41"/>
      <c r="E2" s="41"/>
      <c r="F2" s="41"/>
      <c r="G2" s="41"/>
      <c r="H2" s="41"/>
    </row>
    <row r="3" spans="2:8" ht="18" thickBot="1" x14ac:dyDescent="0.45"/>
    <row r="4" spans="2:8" ht="27.95" customHeight="1" thickBot="1" x14ac:dyDescent="0.35">
      <c r="B4" s="6" t="s">
        <v>0</v>
      </c>
      <c r="C4" s="7" t="s">
        <v>6</v>
      </c>
      <c r="D4" s="7" t="s">
        <v>1</v>
      </c>
      <c r="E4" s="7" t="s">
        <v>2</v>
      </c>
      <c r="F4" s="7" t="s">
        <v>3</v>
      </c>
      <c r="G4" s="7" t="s">
        <v>4</v>
      </c>
      <c r="H4" s="8" t="s">
        <v>5</v>
      </c>
    </row>
    <row r="5" spans="2:8" ht="33.75" customHeight="1" thickTop="1" x14ac:dyDescent="0.3">
      <c r="B5" s="30"/>
      <c r="C5" s="31"/>
      <c r="D5" s="32" t="s">
        <v>58</v>
      </c>
      <c r="E5" s="32" t="s">
        <v>59</v>
      </c>
      <c r="F5" s="31" t="s">
        <v>60</v>
      </c>
      <c r="G5" s="31" t="s">
        <v>61</v>
      </c>
      <c r="H5" s="33"/>
    </row>
    <row r="6" spans="2:8" ht="33.75" customHeight="1" thickBot="1" x14ac:dyDescent="0.35">
      <c r="B6" s="3" t="s">
        <v>7</v>
      </c>
      <c r="C6" s="4"/>
      <c r="D6" s="4"/>
      <c r="E6" s="4"/>
      <c r="F6" s="4"/>
      <c r="G6" s="5" t="s">
        <v>62</v>
      </c>
      <c r="H6" s="29">
        <f>SUM(H5:H5)</f>
        <v>0</v>
      </c>
    </row>
    <row r="7" spans="2:8" ht="17.45" x14ac:dyDescent="0.4">
      <c r="B7" s="2"/>
      <c r="C7" s="2"/>
      <c r="D7" s="2"/>
      <c r="E7" s="2"/>
      <c r="F7" s="2"/>
      <c r="G7" s="2"/>
      <c r="H7" s="2"/>
    </row>
    <row r="9" spans="2:8" ht="17.45" x14ac:dyDescent="0.4">
      <c r="B9" s="10"/>
    </row>
    <row r="10" spans="2:8" ht="17.45" x14ac:dyDescent="0.4">
      <c r="B10" s="10"/>
    </row>
    <row r="11" spans="2:8" ht="17.45" x14ac:dyDescent="0.4">
      <c r="B11" s="10"/>
    </row>
    <row r="12" spans="2:8" ht="17.45" x14ac:dyDescent="0.4">
      <c r="B12" s="9"/>
    </row>
    <row r="13" spans="2:8" ht="17.45" x14ac:dyDescent="0.4">
      <c r="B13" s="9"/>
    </row>
    <row r="14" spans="2:8" ht="17.45" x14ac:dyDescent="0.4">
      <c r="B14" s="9"/>
    </row>
    <row r="16" spans="2:8" ht="17.45" x14ac:dyDescent="0.4">
      <c r="B16" s="9"/>
    </row>
    <row r="17" spans="2:2" ht="17.45" x14ac:dyDescent="0.4">
      <c r="B17" s="9"/>
    </row>
    <row r="18" spans="2:2" ht="17.45" x14ac:dyDescent="0.4">
      <c r="B18" s="9"/>
    </row>
    <row r="19" spans="2:2" ht="17.45" x14ac:dyDescent="0.4">
      <c r="B19" s="9"/>
    </row>
  </sheetData>
  <mergeCells count="1">
    <mergeCell ref="B2:H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O12" sqref="O12"/>
    </sheetView>
  </sheetViews>
  <sheetFormatPr defaultColWidth="9" defaultRowHeight="16.5" x14ac:dyDescent="0.3"/>
  <cols>
    <col min="1" max="1" width="9" style="1"/>
    <col min="2" max="2" width="12.625" style="1" customWidth="1"/>
    <col min="3" max="3" width="15.125" style="1" bestFit="1" customWidth="1"/>
    <col min="4" max="6" width="29.625" style="1" customWidth="1"/>
    <col min="7" max="7" width="14.5" style="1" customWidth="1"/>
    <col min="8" max="8" width="24.25" style="1" bestFit="1" customWidth="1"/>
    <col min="9" max="9" width="9" style="1"/>
    <col min="10" max="10" width="0" style="1" hidden="1" customWidth="1"/>
    <col min="11" max="16384" width="9" style="1"/>
  </cols>
  <sheetData>
    <row r="2" spans="2:10" ht="25.5" x14ac:dyDescent="0.3">
      <c r="B2" s="41" t="s">
        <v>16</v>
      </c>
      <c r="C2" s="41"/>
      <c r="D2" s="41"/>
      <c r="E2" s="41"/>
      <c r="F2" s="41"/>
      <c r="G2" s="41"/>
      <c r="H2" s="41"/>
    </row>
    <row r="3" spans="2:10" ht="18" thickBot="1" x14ac:dyDescent="0.45"/>
    <row r="4" spans="2:10" ht="27.95" customHeight="1" thickBot="1" x14ac:dyDescent="0.35">
      <c r="B4" s="6" t="s">
        <v>0</v>
      </c>
      <c r="C4" s="7" t="s">
        <v>6</v>
      </c>
      <c r="D4" s="7" t="s">
        <v>1</v>
      </c>
      <c r="E4" s="7" t="s">
        <v>2</v>
      </c>
      <c r="F4" s="7" t="s">
        <v>3</v>
      </c>
      <c r="G4" s="7" t="s">
        <v>4</v>
      </c>
      <c r="H4" s="8" t="s">
        <v>5</v>
      </c>
    </row>
    <row r="5" spans="2:10" ht="33.75" customHeight="1" thickTop="1" x14ac:dyDescent="0.3">
      <c r="B5" s="11" t="s">
        <v>8</v>
      </c>
      <c r="C5" s="12" t="s">
        <v>14</v>
      </c>
      <c r="D5" s="12" t="s">
        <v>9</v>
      </c>
      <c r="E5" s="13" t="s">
        <v>11</v>
      </c>
      <c r="F5" s="12" t="s">
        <v>15</v>
      </c>
      <c r="G5" s="12" t="s">
        <v>26</v>
      </c>
      <c r="H5" s="17">
        <v>120000</v>
      </c>
    </row>
    <row r="6" spans="2:10" ht="33.75" customHeight="1" x14ac:dyDescent="0.3">
      <c r="B6" s="14" t="s">
        <v>10</v>
      </c>
      <c r="C6" s="15" t="s">
        <v>14</v>
      </c>
      <c r="D6" s="15" t="s">
        <v>9</v>
      </c>
      <c r="E6" s="16" t="s">
        <v>12</v>
      </c>
      <c r="F6" s="15" t="s">
        <v>15</v>
      </c>
      <c r="G6" s="15" t="s">
        <v>27</v>
      </c>
      <c r="H6" s="18">
        <v>120000</v>
      </c>
    </row>
    <row r="7" spans="2:10" ht="33.75" customHeight="1" x14ac:dyDescent="0.3">
      <c r="B7" s="42" t="s">
        <v>22</v>
      </c>
      <c r="C7" s="43"/>
      <c r="D7" s="23"/>
      <c r="E7" s="24"/>
      <c r="F7" s="23"/>
      <c r="G7" s="23" t="s">
        <v>23</v>
      </c>
      <c r="H7" s="25">
        <f>SUM(H5:H6)</f>
        <v>240000</v>
      </c>
    </row>
    <row r="8" spans="2:10" ht="33.75" customHeight="1" x14ac:dyDescent="0.3">
      <c r="B8" s="19" t="s">
        <v>17</v>
      </c>
      <c r="C8" s="20" t="s">
        <v>13</v>
      </c>
      <c r="D8" s="21" t="s">
        <v>18</v>
      </c>
      <c r="E8" s="21" t="s">
        <v>19</v>
      </c>
      <c r="F8" s="20" t="s">
        <v>20</v>
      </c>
      <c r="G8" s="20" t="s">
        <v>27</v>
      </c>
      <c r="H8" s="22">
        <v>60000</v>
      </c>
    </row>
    <row r="9" spans="2:10" ht="33.75" customHeight="1" x14ac:dyDescent="0.3">
      <c r="B9" s="42" t="s">
        <v>24</v>
      </c>
      <c r="C9" s="43"/>
      <c r="D9" s="23"/>
      <c r="E9" s="24"/>
      <c r="F9" s="23"/>
      <c r="G9" s="23" t="s">
        <v>25</v>
      </c>
      <c r="H9" s="25">
        <f>SUM(H8)</f>
        <v>60000</v>
      </c>
    </row>
    <row r="10" spans="2:10" ht="33.75" customHeight="1" x14ac:dyDescent="0.3">
      <c r="B10" s="19" t="s">
        <v>28</v>
      </c>
      <c r="C10" s="20" t="s">
        <v>13</v>
      </c>
      <c r="D10" s="21" t="s">
        <v>29</v>
      </c>
      <c r="E10" s="21" t="s">
        <v>30</v>
      </c>
      <c r="F10" s="20" t="s">
        <v>20</v>
      </c>
      <c r="G10" s="20" t="s">
        <v>31</v>
      </c>
      <c r="H10" s="22">
        <v>80000</v>
      </c>
    </row>
    <row r="11" spans="2:10" ht="33.75" customHeight="1" x14ac:dyDescent="0.3">
      <c r="B11" s="42" t="s">
        <v>32</v>
      </c>
      <c r="C11" s="43"/>
      <c r="D11" s="23"/>
      <c r="E11" s="24"/>
      <c r="F11" s="23"/>
      <c r="G11" s="23" t="s">
        <v>21</v>
      </c>
      <c r="H11" s="25">
        <f>SUM(H10)</f>
        <v>80000</v>
      </c>
    </row>
    <row r="12" spans="2:10" ht="33.75" customHeight="1" x14ac:dyDescent="0.3">
      <c r="B12" s="19" t="s">
        <v>33</v>
      </c>
      <c r="C12" s="20" t="s">
        <v>34</v>
      </c>
      <c r="D12" s="21" t="s">
        <v>35</v>
      </c>
      <c r="E12" s="21" t="s">
        <v>36</v>
      </c>
      <c r="F12" s="20" t="s">
        <v>37</v>
      </c>
      <c r="G12" s="20" t="s">
        <v>38</v>
      </c>
      <c r="H12" s="22">
        <v>57000</v>
      </c>
    </row>
    <row r="13" spans="2:10" ht="33.75" customHeight="1" x14ac:dyDescent="0.3">
      <c r="B13" s="19" t="s">
        <v>39</v>
      </c>
      <c r="C13" s="20" t="s">
        <v>40</v>
      </c>
      <c r="D13" s="21" t="s">
        <v>41</v>
      </c>
      <c r="E13" s="21" t="s">
        <v>42</v>
      </c>
      <c r="F13" s="20" t="s">
        <v>20</v>
      </c>
      <c r="G13" s="20" t="s">
        <v>38</v>
      </c>
      <c r="H13" s="22">
        <v>178800</v>
      </c>
    </row>
    <row r="14" spans="2:10" ht="33.75" customHeight="1" x14ac:dyDescent="0.3">
      <c r="B14" s="42" t="s">
        <v>43</v>
      </c>
      <c r="C14" s="43"/>
      <c r="D14" s="38"/>
      <c r="E14" s="39"/>
      <c r="F14" s="38"/>
      <c r="G14" s="38" t="s">
        <v>44</v>
      </c>
      <c r="H14" s="40">
        <f>SUM(H12:H13)</f>
        <v>235800</v>
      </c>
    </row>
    <row r="15" spans="2:10" ht="33.75" customHeight="1" x14ac:dyDescent="0.3">
      <c r="B15" s="34" t="s">
        <v>45</v>
      </c>
      <c r="C15" s="35" t="s">
        <v>14</v>
      </c>
      <c r="D15" s="36" t="s">
        <v>46</v>
      </c>
      <c r="E15" s="36" t="s">
        <v>47</v>
      </c>
      <c r="F15" s="35" t="s">
        <v>48</v>
      </c>
      <c r="G15" s="35" t="s">
        <v>49</v>
      </c>
      <c r="H15" s="37">
        <v>92000</v>
      </c>
      <c r="J15" s="1">
        <f>COUNTIF($G$4:$G$1048576,"카드")</f>
        <v>4</v>
      </c>
    </row>
    <row r="16" spans="2:10" ht="33.75" customHeight="1" thickBot="1" x14ac:dyDescent="0.35">
      <c r="B16" s="42" t="s">
        <v>50</v>
      </c>
      <c r="C16" s="43"/>
      <c r="D16" s="23"/>
      <c r="E16" s="24"/>
      <c r="F16" s="23"/>
      <c r="G16" s="23" t="s">
        <v>21</v>
      </c>
      <c r="H16" s="25">
        <f>SUM(H15)</f>
        <v>92000</v>
      </c>
    </row>
    <row r="17" spans="2:8" ht="33.75" customHeight="1" thickTop="1" x14ac:dyDescent="0.3">
      <c r="B17" s="30" t="s">
        <v>51</v>
      </c>
      <c r="C17" s="31" t="s">
        <v>52</v>
      </c>
      <c r="D17" s="32" t="s">
        <v>53</v>
      </c>
      <c r="E17" s="32" t="s">
        <v>54</v>
      </c>
      <c r="F17" s="31" t="s">
        <v>55</v>
      </c>
      <c r="G17" s="31" t="s">
        <v>49</v>
      </c>
      <c r="H17" s="33">
        <v>200000</v>
      </c>
    </row>
    <row r="18" spans="2:8" ht="33.75" customHeight="1" x14ac:dyDescent="0.3">
      <c r="B18" s="42" t="s">
        <v>56</v>
      </c>
      <c r="C18" s="43"/>
      <c r="D18" s="23"/>
      <c r="E18" s="24"/>
      <c r="F18" s="23"/>
      <c r="G18" s="23" t="s">
        <v>21</v>
      </c>
      <c r="H18" s="25">
        <f>SUM(H17)</f>
        <v>200000</v>
      </c>
    </row>
    <row r="19" spans="2:8" ht="33.75" customHeight="1" thickBot="1" x14ac:dyDescent="0.35">
      <c r="B19" s="44" t="s">
        <v>7</v>
      </c>
      <c r="C19" s="45"/>
      <c r="D19" s="26"/>
      <c r="E19" s="26"/>
      <c r="F19" s="26"/>
      <c r="G19" s="27" t="s">
        <v>57</v>
      </c>
      <c r="H19" s="28">
        <f>H7+H9+H11+H14+H16+H18</f>
        <v>907800</v>
      </c>
    </row>
  </sheetData>
  <mergeCells count="8">
    <mergeCell ref="B2:H2"/>
    <mergeCell ref="B7:C7"/>
    <mergeCell ref="B9:C9"/>
    <mergeCell ref="B19:C19"/>
    <mergeCell ref="B11:C11"/>
    <mergeCell ref="B14:C14"/>
    <mergeCell ref="B16:C16"/>
    <mergeCell ref="B18:C1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3" sqref="N23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12월</vt:lpstr>
      <vt:lpstr>누계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</dc:creator>
  <cp:lastModifiedBy>ekr</cp:lastModifiedBy>
  <dcterms:created xsi:type="dcterms:W3CDTF">2021-02-22T08:49:57Z</dcterms:created>
  <dcterms:modified xsi:type="dcterms:W3CDTF">2022-01-19T01:40:53Z</dcterms:modified>
</cp:coreProperties>
</file>